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D:\DATA\DATA\0001_1800_NOTIFY\0_brochures\"/>
    </mc:Choice>
  </mc:AlternateContent>
  <xr:revisionPtr revIDLastSave="0" documentId="13_ncr:1_{9DBCACF0-A9FC-4F98-8942-3B80FEEF7A8C}" xr6:coauthVersionLast="45" xr6:coauthVersionMax="45" xr10:uidLastSave="{00000000-0000-0000-0000-000000000000}"/>
  <bookViews>
    <workbookView xWindow="-2880" yWindow="-14535" windowWidth="18855" windowHeight="12585" xr2:uid="{00000000-000D-0000-FFFF-FFFF00000000}"/>
  </bookViews>
  <sheets>
    <sheet name="Multiple IVRs - One Time Peri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1" l="1"/>
  <c r="D19" i="1"/>
  <c r="B19" i="1"/>
  <c r="H18" i="1"/>
  <c r="F17" i="1"/>
  <c r="D17" i="1"/>
  <c r="B17" i="1"/>
  <c r="H16" i="1"/>
  <c r="J16" i="1" s="1"/>
  <c r="F15" i="1"/>
  <c r="D15" i="1"/>
  <c r="B15" i="1"/>
  <c r="F14" i="1"/>
  <c r="D14" i="1"/>
  <c r="B14" i="1"/>
  <c r="H13" i="1"/>
  <c r="J13" i="1" s="1"/>
  <c r="H12" i="1"/>
  <c r="H15" i="1" s="1"/>
  <c r="F8" i="1"/>
  <c r="F9" i="1" s="1"/>
  <c r="D8" i="1"/>
  <c r="D10" i="1" s="1"/>
  <c r="B8" i="1"/>
  <c r="B10" i="1" s="1"/>
  <c r="H7" i="1"/>
  <c r="J7" i="1" s="1"/>
  <c r="J8" i="1" s="1"/>
  <c r="H5" i="1"/>
  <c r="J5" i="1" s="1"/>
  <c r="H8" i="1" l="1"/>
  <c r="H9" i="1" s="1"/>
  <c r="J10" i="1"/>
  <c r="H19" i="1"/>
  <c r="H17" i="1"/>
  <c r="J17" i="1"/>
  <c r="H14" i="1"/>
  <c r="B9" i="1"/>
  <c r="F10" i="1"/>
  <c r="J18" i="1"/>
  <c r="J19" i="1" s="1"/>
  <c r="D9" i="1"/>
  <c r="J12" i="1"/>
  <c r="J14" i="1" s="1"/>
  <c r="B11" i="1" l="1"/>
  <c r="H10" i="1"/>
  <c r="J11" i="1"/>
  <c r="F11" i="1"/>
  <c r="D11" i="1"/>
  <c r="H11" i="1"/>
  <c r="J15" i="1"/>
</calcChain>
</file>

<file path=xl/sharedStrings.xml><?xml version="1.0" encoding="utf-8"?>
<sst xmlns="http://schemas.openxmlformats.org/spreadsheetml/2006/main" count="28" uniqueCount="26">
  <si>
    <t>Period: Aug 1 - 31, 2020</t>
  </si>
  <si>
    <t>TOTAL</t>
  </si>
  <si>
    <t>AVG</t>
  </si>
  <si>
    <t>IVR Name:</t>
  </si>
  <si>
    <t>IVR Number:</t>
  </si>
  <si>
    <t>Total Calls  (count total records for this one)</t>
  </si>
  <si>
    <t>Total Seconds (sum "duration" column)</t>
  </si>
  <si>
    <t>Total Minutes</t>
  </si>
  <si>
    <t>Total Hours</t>
  </si>
  <si>
    <t>Avg. Call Duration (min.)</t>
  </si>
  <si>
    <t>% Minutes vs Total Min. for All IVRs</t>
  </si>
  <si>
    <t>Total Successful Payments</t>
  </si>
  <si>
    <t>Total Dollars Collected</t>
  </si>
  <si>
    <t>% Payments vs. Total Calls</t>
  </si>
  <si>
    <t>Average $ per Payment</t>
  </si>
  <si>
    <t>Total # of Authenticated Callers</t>
  </si>
  <si>
    <t>% of Authenticated Callers</t>
  </si>
  <si>
    <t>Total # of Calls Ending in TRANSFERS</t>
  </si>
  <si>
    <t>% of Calls Ending in TRANSFERS</t>
  </si>
  <si>
    <t>NOTES:</t>
  </si>
  <si>
    <t>1)  The duration here is in actual seconds and not billing minutes (which are calculated slightly differently - a billing minute is billed 0-60 sec as 1 min, then every</t>
  </si>
  <si>
    <t xml:space="preserve">      30 sec thereafter is billed as 0.5 minutes.</t>
  </si>
  <si>
    <t>Name of IVR  #1</t>
  </si>
  <si>
    <t>8xx-xxx-xxxx</t>
  </si>
  <si>
    <t>Name of IVR  #2</t>
  </si>
  <si>
    <t>Name of IVR  #3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</si>
</sst>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&quot;$&quot;#,##0.00"/>
  </numFmts>
  <fonts count="10" x14ac:knownFonts="1">
    <font>
      <sz val="10"/>
      <color rgb="FF000000"/>
      <name val="Arial"/>
    </font>
    <font>
      <b/>
      <sz val="12"/>
      <name val="Arial"/>
    </font>
    <font>
      <sz val="10"/>
      <color theme="1"/>
      <name val="Arial"/>
    </font>
    <font>
      <b/>
      <sz val="10"/>
      <name val="Arial"/>
    </font>
    <font>
      <sz val="11"/>
      <color rgb="FF000000"/>
      <name val="Calibri"/>
    </font>
    <font>
      <b/>
      <sz val="10"/>
      <color theme="1"/>
      <name val="Arial"/>
    </font>
    <font>
      <b/>
      <sz val="11"/>
      <color rgb="FF000000"/>
      <name val="Calibri"/>
    </font>
    <font>
      <i/>
      <sz val="12"/>
      <color theme="1"/>
      <name val="Arial"/>
    </font>
    <font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/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  <xf numFmtId="0" fontId="8" fillId="2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2" fillId="3" borderId="0" xfId="0" applyNumberFormat="1" applyFont="1" applyFill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4" borderId="0" xfId="0" applyFont="1" applyFill="1" applyAlignment="1"/>
    <xf numFmtId="165" fontId="5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5" fontId="5" fillId="4" borderId="0" xfId="0" applyNumberFormat="1" applyFont="1" applyFill="1" applyAlignment="1">
      <alignment horizontal="center"/>
    </xf>
    <xf numFmtId="0" fontId="2" fillId="4" borderId="0" xfId="0" applyFont="1" applyFill="1"/>
    <xf numFmtId="0" fontId="5" fillId="0" borderId="0" xfId="0" applyFont="1" applyAlignment="1">
      <alignment horizontal="center"/>
    </xf>
    <xf numFmtId="166" fontId="8" fillId="3" borderId="0" xfId="0" applyNumberFormat="1" applyFont="1" applyFill="1" applyAlignment="1">
      <alignment horizontal="center"/>
    </xf>
    <xf numFmtId="166" fontId="2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3"/>
  <sheetViews>
    <sheetView tabSelected="1" workbookViewId="0">
      <selection activeCell="F19" sqref="F19"/>
    </sheetView>
  </sheetViews>
  <sheetFormatPr defaultColWidth="14.42578125" defaultRowHeight="15.75" customHeight="1" x14ac:dyDescent="0.2"/>
  <cols>
    <col min="1" max="1" width="37.5703125" customWidth="1"/>
    <col min="2" max="2" width="21" customWidth="1"/>
    <col min="3" max="3" width="2.5703125" customWidth="1"/>
    <col min="4" max="4" width="18.28515625" customWidth="1"/>
    <col min="5" max="5" width="2.5703125" customWidth="1"/>
    <col min="6" max="6" width="17.7109375" customWidth="1"/>
    <col min="7" max="7" width="2.5703125" customWidth="1"/>
    <col min="8" max="8" width="13.5703125" customWidth="1"/>
    <col min="9" max="9" width="4.5703125" customWidth="1"/>
    <col min="10" max="10" width="13.5703125" customWidth="1"/>
    <col min="11" max="11" width="4.5703125" customWidth="1"/>
  </cols>
  <sheetData>
    <row r="1" spans="1:11" x14ac:dyDescent="0.25">
      <c r="A1" s="1" t="s">
        <v>0</v>
      </c>
      <c r="B1" s="2">
        <v>1</v>
      </c>
      <c r="C1" s="3"/>
      <c r="D1" s="2">
        <v>2</v>
      </c>
      <c r="E1" s="3"/>
      <c r="F1" s="2">
        <v>3</v>
      </c>
      <c r="G1" s="3"/>
      <c r="H1" s="2" t="s">
        <v>1</v>
      </c>
      <c r="I1" s="4"/>
      <c r="J1" s="2" t="s">
        <v>2</v>
      </c>
      <c r="K1" s="4"/>
    </row>
    <row r="2" spans="1:11" ht="51" customHeight="1" x14ac:dyDescent="0.25">
      <c r="A2" s="5" t="s">
        <v>3</v>
      </c>
      <c r="B2" s="6" t="s">
        <v>22</v>
      </c>
      <c r="C2" s="7"/>
      <c r="D2" s="6" t="s">
        <v>24</v>
      </c>
      <c r="E2" s="7"/>
      <c r="F2" s="6" t="s">
        <v>25</v>
      </c>
      <c r="G2" s="3"/>
      <c r="I2" s="4"/>
      <c r="J2" s="8"/>
      <c r="K2" s="4"/>
    </row>
    <row r="3" spans="1:11" ht="37.5" customHeight="1" x14ac:dyDescent="0.25">
      <c r="A3" s="5" t="s">
        <v>4</v>
      </c>
      <c r="B3" s="9" t="s">
        <v>23</v>
      </c>
      <c r="C3" s="3"/>
      <c r="D3" s="9" t="s">
        <v>23</v>
      </c>
      <c r="E3" s="3"/>
      <c r="F3" s="9" t="s">
        <v>23</v>
      </c>
      <c r="G3" s="3"/>
      <c r="H3" s="8"/>
      <c r="I3" s="4"/>
      <c r="J3" s="8"/>
      <c r="K3" s="4"/>
    </row>
    <row r="4" spans="1:11" ht="10.5" customHeight="1" x14ac:dyDescent="0.2">
      <c r="A4" s="10"/>
      <c r="B4" s="2"/>
      <c r="C4" s="4"/>
      <c r="D4" s="2"/>
      <c r="E4" s="4"/>
      <c r="F4" s="2"/>
      <c r="G4" s="4"/>
      <c r="H4" s="2"/>
      <c r="I4" s="4"/>
      <c r="J4" s="2"/>
      <c r="K4" s="4"/>
    </row>
    <row r="5" spans="1:11" ht="12.75" x14ac:dyDescent="0.2">
      <c r="A5" s="11" t="s">
        <v>5</v>
      </c>
      <c r="B5" s="12">
        <v>2000</v>
      </c>
      <c r="C5" s="3"/>
      <c r="D5" s="12">
        <v>3000</v>
      </c>
      <c r="E5" s="3"/>
      <c r="F5" s="12">
        <v>4000</v>
      </c>
      <c r="G5" s="3"/>
      <c r="H5" s="13">
        <f>SUM(B5:G5)</f>
        <v>9000</v>
      </c>
      <c r="I5" s="14"/>
      <c r="J5" s="13">
        <f>H5/3</f>
        <v>3000</v>
      </c>
      <c r="K5" s="4"/>
    </row>
    <row r="6" spans="1:11" ht="9" customHeight="1" x14ac:dyDescent="0.2">
      <c r="B6" s="15"/>
      <c r="C6" s="3"/>
      <c r="D6" s="15"/>
      <c r="E6" s="3"/>
      <c r="F6" s="16"/>
      <c r="G6" s="3"/>
      <c r="H6" s="17"/>
      <c r="I6" s="14"/>
      <c r="J6" s="17"/>
      <c r="K6" s="4"/>
    </row>
    <row r="7" spans="1:11" ht="12.75" x14ac:dyDescent="0.2">
      <c r="A7" s="11" t="s">
        <v>6</v>
      </c>
      <c r="B7" s="12">
        <v>500000</v>
      </c>
      <c r="C7" s="3"/>
      <c r="D7" s="12">
        <v>600000</v>
      </c>
      <c r="E7" s="3"/>
      <c r="F7" s="12">
        <v>800000</v>
      </c>
      <c r="G7" s="3"/>
      <c r="H7" s="18">
        <f>SUM(B7:G7)</f>
        <v>1900000</v>
      </c>
      <c r="I7" s="3"/>
      <c r="J7" s="18">
        <f>H7/3</f>
        <v>633333.33333333337</v>
      </c>
      <c r="K7" s="4"/>
    </row>
    <row r="8" spans="1:11" ht="12.75" x14ac:dyDescent="0.2">
      <c r="A8" s="11" t="s">
        <v>7</v>
      </c>
      <c r="B8" s="19">
        <f t="shared" ref="B8:B9" si="0">B7/60</f>
        <v>8333.3333333333339</v>
      </c>
      <c r="C8" s="3"/>
      <c r="D8" s="19">
        <f t="shared" ref="D8:D9" si="1">D7/60</f>
        <v>10000</v>
      </c>
      <c r="E8" s="3"/>
      <c r="F8" s="20">
        <f t="shared" ref="F8:F9" si="2">F7/60</f>
        <v>13333.333333333334</v>
      </c>
      <c r="G8" s="3"/>
      <c r="H8" s="20">
        <f t="shared" ref="H8:H9" si="3">H7/60</f>
        <v>31666.666666666668</v>
      </c>
      <c r="I8" s="3"/>
      <c r="J8" s="20">
        <f>J7/60</f>
        <v>10555.555555555557</v>
      </c>
      <c r="K8" s="4"/>
    </row>
    <row r="9" spans="1:11" ht="12.75" x14ac:dyDescent="0.2">
      <c r="A9" s="11" t="s">
        <v>8</v>
      </c>
      <c r="B9" s="21">
        <f t="shared" si="0"/>
        <v>138.88888888888889</v>
      </c>
      <c r="C9" s="3"/>
      <c r="D9" s="21">
        <f t="shared" si="1"/>
        <v>166.66666666666666</v>
      </c>
      <c r="E9" s="3"/>
      <c r="F9" s="21">
        <f t="shared" si="2"/>
        <v>222.22222222222223</v>
      </c>
      <c r="G9" s="3"/>
      <c r="H9" s="21">
        <f t="shared" si="3"/>
        <v>527.77777777777783</v>
      </c>
      <c r="I9" s="3"/>
      <c r="J9" s="22"/>
      <c r="K9" s="4"/>
    </row>
    <row r="10" spans="1:11" ht="12.75" x14ac:dyDescent="0.2">
      <c r="A10" s="11" t="s">
        <v>9</v>
      </c>
      <c r="B10" s="23">
        <f>B8/B5</f>
        <v>4.166666666666667</v>
      </c>
      <c r="C10" s="3"/>
      <c r="D10" s="23">
        <f>D8/D5</f>
        <v>3.3333333333333335</v>
      </c>
      <c r="E10" s="3"/>
      <c r="F10" s="22">
        <f>F8/F5</f>
        <v>3.3333333333333335</v>
      </c>
      <c r="G10" s="3"/>
      <c r="H10" s="22">
        <f>H8/H5</f>
        <v>3.5185185185185186</v>
      </c>
      <c r="I10" s="3"/>
      <c r="J10" s="22">
        <f>J8/J5</f>
        <v>3.518518518518519</v>
      </c>
      <c r="K10" s="4"/>
    </row>
    <row r="11" spans="1:11" ht="12.75" x14ac:dyDescent="0.2">
      <c r="A11" s="24" t="s">
        <v>10</v>
      </c>
      <c r="B11" s="25">
        <f>B8/$H$8</f>
        <v>0.26315789473684209</v>
      </c>
      <c r="C11" s="26"/>
      <c r="D11" s="25">
        <f>D8/$H$8</f>
        <v>0.31578947368421051</v>
      </c>
      <c r="E11" s="26"/>
      <c r="F11" s="27">
        <f>F8/$H$8</f>
        <v>0.42105263157894735</v>
      </c>
      <c r="G11" s="26"/>
      <c r="H11" s="27">
        <f>H8/$H$8</f>
        <v>1</v>
      </c>
      <c r="I11" s="26"/>
      <c r="J11" s="27">
        <f>J8/$H$8</f>
        <v>0.33333333333333337</v>
      </c>
      <c r="K11" s="28"/>
    </row>
    <row r="12" spans="1:11" ht="12.75" x14ac:dyDescent="0.2">
      <c r="A12" s="11" t="s">
        <v>11</v>
      </c>
      <c r="B12" s="12">
        <v>1000</v>
      </c>
      <c r="D12" s="12">
        <v>1700</v>
      </c>
      <c r="F12" s="12">
        <v>2900</v>
      </c>
      <c r="H12" s="29">
        <f t="shared" ref="H12:H13" si="4">SUM(B12:G12)</f>
        <v>5600</v>
      </c>
      <c r="J12" s="20">
        <f t="shared" ref="J12:J13" si="5">H12/3</f>
        <v>1866.6666666666667</v>
      </c>
    </row>
    <row r="13" spans="1:11" ht="12.75" x14ac:dyDescent="0.2">
      <c r="A13" s="11" t="s">
        <v>12</v>
      </c>
      <c r="B13" s="30">
        <v>1000000</v>
      </c>
      <c r="D13" s="30">
        <v>2000000</v>
      </c>
      <c r="F13" s="30">
        <v>3000000</v>
      </c>
      <c r="H13" s="31">
        <f t="shared" si="4"/>
        <v>6000000</v>
      </c>
      <c r="J13" s="13">
        <f t="shared" si="5"/>
        <v>2000000</v>
      </c>
    </row>
    <row r="14" spans="1:11" ht="12.75" x14ac:dyDescent="0.2">
      <c r="A14" s="11" t="s">
        <v>13</v>
      </c>
      <c r="B14" s="32">
        <f>B12/B5</f>
        <v>0.5</v>
      </c>
      <c r="D14" s="32">
        <f>D12/D5</f>
        <v>0.56666666666666665</v>
      </c>
      <c r="F14" s="32">
        <f>F12/F5</f>
        <v>0.72499999999999998</v>
      </c>
      <c r="H14" s="32">
        <f>H12/H5</f>
        <v>0.62222222222222223</v>
      </c>
      <c r="J14" s="32">
        <f>J12/J5</f>
        <v>0.62222222222222223</v>
      </c>
    </row>
    <row r="15" spans="1:11" ht="12.75" x14ac:dyDescent="0.2">
      <c r="A15" s="11" t="s">
        <v>14</v>
      </c>
      <c r="B15" s="33">
        <f>IF(B13&gt;0,B13/B12,0)</f>
        <v>1000</v>
      </c>
      <c r="D15" s="33">
        <f>IF(D13&gt;0,D13/D12,0)</f>
        <v>1176.4705882352941</v>
      </c>
      <c r="F15" s="33">
        <f>IF(F13&gt;0,F13/F12,0)</f>
        <v>1034.4827586206898</v>
      </c>
      <c r="H15" s="33">
        <f>H13/H12</f>
        <v>1071.4285714285713</v>
      </c>
      <c r="J15" s="31">
        <f>J13/J12</f>
        <v>1071.4285714285713</v>
      </c>
    </row>
    <row r="16" spans="1:11" ht="12.75" x14ac:dyDescent="0.2">
      <c r="A16" s="34" t="s">
        <v>15</v>
      </c>
      <c r="B16" s="12">
        <v>1700</v>
      </c>
      <c r="D16" s="12">
        <v>2500</v>
      </c>
      <c r="F16" s="12">
        <v>3500</v>
      </c>
      <c r="H16" s="29">
        <f>SUM(B16:G16)</f>
        <v>7700</v>
      </c>
      <c r="J16" s="20">
        <f>H16/3</f>
        <v>2566.6666666666665</v>
      </c>
    </row>
    <row r="17" spans="1:10" ht="12.75" x14ac:dyDescent="0.2">
      <c r="A17" s="35" t="s">
        <v>16</v>
      </c>
      <c r="B17" s="32">
        <f>B16/B$5</f>
        <v>0.85</v>
      </c>
      <c r="D17" s="32">
        <f>D16/D5</f>
        <v>0.83333333333333337</v>
      </c>
      <c r="F17" s="32">
        <f>F16/F5</f>
        <v>0.875</v>
      </c>
      <c r="H17" s="32">
        <f>H16/H5</f>
        <v>0.85555555555555551</v>
      </c>
      <c r="J17" s="32">
        <f>J16/J5</f>
        <v>0.85555555555555551</v>
      </c>
    </row>
    <row r="18" spans="1:10" ht="12.75" x14ac:dyDescent="0.2">
      <c r="A18" s="34" t="s">
        <v>17</v>
      </c>
      <c r="B18" s="12">
        <v>250</v>
      </c>
      <c r="D18" s="12">
        <v>350</v>
      </c>
      <c r="F18" s="12">
        <v>400</v>
      </c>
      <c r="H18" s="29">
        <f>SUM(B18:G18)</f>
        <v>1000</v>
      </c>
      <c r="J18" s="20">
        <f>H18/3</f>
        <v>333.33333333333331</v>
      </c>
    </row>
    <row r="19" spans="1:10" ht="12.75" x14ac:dyDescent="0.2">
      <c r="A19" s="34" t="s">
        <v>18</v>
      </c>
      <c r="B19" s="32">
        <f>B18/B$5</f>
        <v>0.125</v>
      </c>
      <c r="D19" s="32">
        <f>D18/D$5</f>
        <v>0.11666666666666667</v>
      </c>
      <c r="F19" s="32">
        <f>F18/F$5</f>
        <v>0.1</v>
      </c>
      <c r="H19" s="32">
        <f>H18/H$5</f>
        <v>0.1111111111111111</v>
      </c>
      <c r="J19" s="32">
        <f>J18/J$5</f>
        <v>0.1111111111111111</v>
      </c>
    </row>
    <row r="20" spans="1:10" ht="12.75" x14ac:dyDescent="0.2">
      <c r="A20" s="11"/>
    </row>
    <row r="21" spans="1:10" ht="12.75" x14ac:dyDescent="0.2">
      <c r="A21" s="11" t="s">
        <v>19</v>
      </c>
    </row>
    <row r="22" spans="1:10" ht="12.75" x14ac:dyDescent="0.2">
      <c r="A22" s="11" t="s">
        <v>20</v>
      </c>
    </row>
    <row r="23" spans="1:10" ht="12.75" x14ac:dyDescent="0.2">
      <c r="A23" s="1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Multiple IVRs - One Time 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 Trautschold</cp:lastModifiedBy>
  <dcterms:modified xsi:type="dcterms:W3CDTF">2020-09-08T23:44:18Z</dcterms:modified>
</cp:coreProperties>
</file>